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jia\Desktop\"/>
    </mc:Choice>
  </mc:AlternateContent>
  <bookViews>
    <workbookView xWindow="0" yWindow="0" windowWidth="19200" windowHeight="109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E9" i="1"/>
  <c r="C9" i="1"/>
  <c r="H8" i="1"/>
  <c r="G8" i="1"/>
  <c r="E8" i="1"/>
  <c r="C8" i="1"/>
  <c r="H7" i="1"/>
  <c r="G7" i="1"/>
  <c r="E7" i="1"/>
  <c r="C7" i="1"/>
</calcChain>
</file>

<file path=xl/sharedStrings.xml><?xml version="1.0" encoding="utf-8"?>
<sst xmlns="http://schemas.openxmlformats.org/spreadsheetml/2006/main" count="18" uniqueCount="16">
  <si>
    <t>I-COBERTURA DE AFILIACIÓN</t>
  </si>
  <si>
    <t>1.1-POBLACIÓN TOTAL AFILIADA POR RÉGIMEN Y PLAN</t>
  </si>
  <si>
    <t>Tabla No. 1.1</t>
  </si>
  <si>
    <t xml:space="preserve">INCREMENTO PORCENTUAL DE LA POBLACIÓN AFILIADA  A SeNaSa , SEGÚN RÉGIMEN, (Octubre-Diciembre  2016)                                         </t>
  </si>
  <si>
    <t>Mes</t>
  </si>
  <si>
    <t>Población afiliada en cartera / Incremento %</t>
  </si>
  <si>
    <t>Total de afiliados</t>
  </si>
  <si>
    <t>Subsidiado</t>
  </si>
  <si>
    <t>Incremento Porcentual (1)</t>
  </si>
  <si>
    <t>Contributivo</t>
  </si>
  <si>
    <t xml:space="preserve">Plan Pensionados y  Jubilados </t>
  </si>
  <si>
    <t>Octubre</t>
  </si>
  <si>
    <t>Noviembre</t>
  </si>
  <si>
    <t>Diciembre</t>
  </si>
  <si>
    <r>
      <t xml:space="preserve">Fuente: </t>
    </r>
    <r>
      <rPr>
        <sz val="10"/>
        <color theme="1"/>
        <rFont val="Calibri"/>
        <family val="2"/>
        <scheme val="minor"/>
      </rPr>
      <t>Cartera de afiliados / data warehouse, Unidad de Gestión Estadística / Gerencia de Planificacón y Calidad.</t>
    </r>
  </si>
  <si>
    <t>1) El incremento porcentual se ha calculado con la siguiente formula: IP=(Vf-Vi)/Vi*100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</si>
</sst>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5" xfId="0" applyNumberFormat="1" applyFont="1" applyBorder="1"/>
    <xf numFmtId="10" fontId="6" fillId="0" borderId="5" xfId="1" applyNumberFormat="1" applyFont="1" applyBorder="1" applyAlignment="1"/>
    <xf numFmtId="10" fontId="6" fillId="0" borderId="5" xfId="1" applyNumberFormat="1" applyFont="1" applyBorder="1"/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F16" sqref="F16"/>
    </sheetView>
  </sheetViews>
  <sheetFormatPr baseColWidth="10" defaultRowHeight="15" x14ac:dyDescent="0.25"/>
  <cols>
    <col min="8" max="8" width="12.5703125" customWidth="1"/>
  </cols>
  <sheetData>
    <row r="1" spans="1:8" ht="28.5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8" ht="21" x14ac:dyDescent="0.3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3" t="s">
        <v>2</v>
      </c>
      <c r="B3" s="3"/>
      <c r="C3" s="3"/>
      <c r="D3" s="3"/>
      <c r="E3" s="3"/>
      <c r="F3" s="3"/>
      <c r="G3" s="3"/>
      <c r="H3" s="3"/>
    </row>
    <row r="4" spans="1:8" x14ac:dyDescent="0.25">
      <c r="A4" s="4" t="s">
        <v>3</v>
      </c>
      <c r="B4" s="5"/>
      <c r="C4" s="5"/>
      <c r="D4" s="5"/>
      <c r="E4" s="5"/>
      <c r="F4" s="5"/>
      <c r="G4" s="5"/>
      <c r="H4" s="6"/>
    </row>
    <row r="5" spans="1:8" x14ac:dyDescent="0.25">
      <c r="A5" s="7" t="s">
        <v>4</v>
      </c>
      <c r="B5" s="8" t="s">
        <v>5</v>
      </c>
      <c r="C5" s="8"/>
      <c r="D5" s="8"/>
      <c r="E5" s="8"/>
      <c r="F5" s="8"/>
      <c r="G5" s="8"/>
      <c r="H5" s="7" t="s">
        <v>6</v>
      </c>
    </row>
    <row r="6" spans="1:8" ht="38.25" x14ac:dyDescent="0.25">
      <c r="A6" s="7"/>
      <c r="B6" s="9" t="s">
        <v>7</v>
      </c>
      <c r="C6" s="9" t="s">
        <v>8</v>
      </c>
      <c r="D6" s="9" t="s">
        <v>9</v>
      </c>
      <c r="E6" s="9" t="s">
        <v>8</v>
      </c>
      <c r="F6" s="9" t="s">
        <v>10</v>
      </c>
      <c r="G6" s="9" t="s">
        <v>8</v>
      </c>
      <c r="H6" s="7"/>
    </row>
    <row r="7" spans="1:8" x14ac:dyDescent="0.25">
      <c r="A7" s="10" t="s">
        <v>11</v>
      </c>
      <c r="B7" s="11">
        <v>3341334</v>
      </c>
      <c r="C7" s="12">
        <f>(B7-3317405)/B7</f>
        <v>7.1615109414383598E-3</v>
      </c>
      <c r="D7" s="11">
        <v>743609</v>
      </c>
      <c r="E7" s="12">
        <f>(D7-571618)/D7</f>
        <v>0.23129225170755061</v>
      </c>
      <c r="F7" s="11">
        <v>9526</v>
      </c>
      <c r="G7" s="12">
        <f>(F7-10540)/F7</f>
        <v>-0.10644551753096788</v>
      </c>
      <c r="H7" s="11">
        <f>B7+D7+F7</f>
        <v>4094469</v>
      </c>
    </row>
    <row r="8" spans="1:8" x14ac:dyDescent="0.25">
      <c r="A8" s="10" t="s">
        <v>12</v>
      </c>
      <c r="B8" s="11">
        <v>3340620</v>
      </c>
      <c r="C8" s="13">
        <f>((B8-B7)/B7)</f>
        <v>-2.1368710820289142E-4</v>
      </c>
      <c r="D8" s="11">
        <v>756422</v>
      </c>
      <c r="E8" s="13">
        <f>((D8-D7)/D7)</f>
        <v>1.7230829642997866E-2</v>
      </c>
      <c r="F8" s="11">
        <v>9543</v>
      </c>
      <c r="G8" s="13">
        <f>((F8-F7)/F7)</f>
        <v>1.7845895444047869E-3</v>
      </c>
      <c r="H8" s="11">
        <f t="shared" ref="H8:H9" si="0">B8+D8+F8</f>
        <v>4106585</v>
      </c>
    </row>
    <row r="9" spans="1:8" x14ac:dyDescent="0.25">
      <c r="A9" s="10" t="s">
        <v>13</v>
      </c>
      <c r="B9" s="11">
        <v>3344477</v>
      </c>
      <c r="C9" s="13">
        <f t="shared" ref="C9" si="1">((B9-B8)/B8)</f>
        <v>1.1545760966527171E-3</v>
      </c>
      <c r="D9" s="11">
        <v>764132</v>
      </c>
      <c r="E9" s="13">
        <f t="shared" ref="E9" si="2">((D9-D8)/D8)</f>
        <v>1.0192723109586977E-2</v>
      </c>
      <c r="F9" s="11">
        <v>9501</v>
      </c>
      <c r="G9" s="13">
        <f t="shared" ref="G9" si="3">((F9-F8)/F8)</f>
        <v>-4.4011317195850365E-3</v>
      </c>
      <c r="H9" s="11">
        <f t="shared" si="0"/>
        <v>4118110</v>
      </c>
    </row>
    <row r="10" spans="1:8" x14ac:dyDescent="0.25">
      <c r="A10" s="14" t="s">
        <v>14</v>
      </c>
      <c r="B10" s="15"/>
      <c r="C10" s="15"/>
      <c r="D10" s="15"/>
      <c r="E10" s="15"/>
      <c r="F10" s="15"/>
      <c r="G10" s="15"/>
      <c r="H10" s="16"/>
    </row>
    <row r="11" spans="1:8" x14ac:dyDescent="0.25">
      <c r="A11" s="17" t="s">
        <v>15</v>
      </c>
      <c r="B11" s="18"/>
      <c r="C11" s="18"/>
      <c r="D11" s="18"/>
      <c r="E11" s="18"/>
      <c r="F11" s="18"/>
      <c r="G11" s="18"/>
      <c r="H11" s="19"/>
    </row>
  </sheetData>
  <mergeCells count="9">
    <mergeCell ref="A10:H10"/>
    <mergeCell ref="A11:H11"/>
    <mergeCell ref="A1:H1"/>
    <mergeCell ref="A2:H2"/>
    <mergeCell ref="A3:H3"/>
    <mergeCell ref="A4:H4"/>
    <mergeCell ref="A5:A6"/>
    <mergeCell ref="B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 Mejia</dc:creator>
  <cp:lastModifiedBy>Lupe Mejia</cp:lastModifiedBy>
  <dcterms:created xsi:type="dcterms:W3CDTF">2017-02-01T14:56:53Z</dcterms:created>
  <dcterms:modified xsi:type="dcterms:W3CDTF">2017-02-01T14:57:29Z</dcterms:modified>
</cp:coreProperties>
</file>