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ncarnacion\Desktop\Auditoria 2016\CXP\"/>
    </mc:Choice>
  </mc:AlternateContent>
  <bookViews>
    <workbookView xWindow="0" yWindow="0" windowWidth="20490" windowHeight="59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36" i="1"/>
  <c r="D49" i="1"/>
  <c r="D125" i="1"/>
  <c r="D57" i="1"/>
  <c r="D76" i="1"/>
  <c r="D87" i="1"/>
  <c r="D7" i="1"/>
  <c r="D29" i="1"/>
  <c r="D121" i="1"/>
  <c r="D80" i="1"/>
  <c r="D35" i="1"/>
  <c r="D58" i="1"/>
  <c r="D73" i="1"/>
  <c r="D41" i="1"/>
  <c r="D130" i="1"/>
  <c r="D119" i="1"/>
  <c r="D104" i="1"/>
  <c r="D12" i="1"/>
  <c r="D54" i="1"/>
  <c r="D86" i="1"/>
  <c r="D9" i="1"/>
  <c r="D21" i="1"/>
  <c r="D128" i="1"/>
  <c r="D60" i="1"/>
  <c r="D61" i="1"/>
  <c r="D78" i="1"/>
  <c r="D11" i="1"/>
  <c r="D31" i="1"/>
  <c r="D77" i="1"/>
  <c r="D24" i="1"/>
  <c r="D102" i="1"/>
  <c r="D96" i="1"/>
  <c r="D19" i="1"/>
  <c r="D116" i="1"/>
  <c r="D84" i="1"/>
  <c r="D65" i="1"/>
  <c r="D50" i="1"/>
  <c r="D44" i="1"/>
  <c r="D23" i="1"/>
  <c r="D120" i="1"/>
  <c r="D100" i="1"/>
  <c r="D74" i="1"/>
  <c r="D129" i="1"/>
  <c r="D81" i="1"/>
  <c r="D26" i="1"/>
  <c r="D53" i="1"/>
  <c r="D117" i="1"/>
  <c r="D126" i="1"/>
  <c r="D47" i="1"/>
  <c r="D105" i="1"/>
  <c r="D52" i="1"/>
  <c r="D91" i="1"/>
  <c r="D45" i="1"/>
  <c r="D13" i="1"/>
  <c r="D56" i="1"/>
  <c r="D20" i="1"/>
  <c r="D51" i="1"/>
  <c r="D122" i="1"/>
  <c r="D108" i="1"/>
  <c r="D75" i="1"/>
  <c r="D118" i="1"/>
  <c r="D30" i="1"/>
  <c r="D112" i="1"/>
  <c r="D94" i="1"/>
  <c r="D82" i="1"/>
  <c r="D66" i="1"/>
  <c r="D93" i="1"/>
  <c r="D106" i="1"/>
  <c r="D109" i="1"/>
  <c r="D113" i="1"/>
  <c r="D64" i="1"/>
  <c r="D43" i="1"/>
  <c r="D55" i="1"/>
  <c r="D88" i="1"/>
  <c r="D39" i="1"/>
  <c r="D34" i="1"/>
  <c r="D89" i="1"/>
  <c r="D17" i="1"/>
  <c r="D16" i="1"/>
  <c r="D90" i="1"/>
  <c r="D8" i="1"/>
  <c r="D63" i="1"/>
  <c r="D18" i="1"/>
  <c r="D37" i="1"/>
  <c r="D42" i="1"/>
  <c r="D27" i="1"/>
  <c r="D127" i="1"/>
  <c r="D28" i="1"/>
  <c r="D124" i="1"/>
  <c r="D92" i="1"/>
  <c r="D111" i="1"/>
  <c r="D107" i="1"/>
  <c r="D68" i="1"/>
  <c r="D15" i="1"/>
  <c r="D33" i="1"/>
  <c r="D72" i="1"/>
  <c r="D123" i="1"/>
  <c r="D71" i="1"/>
  <c r="D62" i="1"/>
  <c r="D25" i="1"/>
  <c r="D48" i="1"/>
  <c r="D67" i="1"/>
  <c r="D40" i="1"/>
  <c r="D10" i="1"/>
  <c r="D101" i="1"/>
  <c r="D97" i="1"/>
  <c r="D32" i="1"/>
  <c r="D70" i="1"/>
  <c r="D114" i="1"/>
  <c r="D14" i="1"/>
  <c r="D85" i="1"/>
  <c r="D83" i="1"/>
  <c r="D103" i="1"/>
  <c r="D22" i="1"/>
  <c r="D99" i="1"/>
  <c r="D115" i="1"/>
  <c r="D59" i="1"/>
  <c r="D95" i="1"/>
  <c r="D98" i="1"/>
  <c r="D38" i="1"/>
  <c r="D69" i="1"/>
  <c r="D110" i="1"/>
  <c r="D79" i="1"/>
  <c r="C131" i="1"/>
  <c r="B131" i="1"/>
  <c r="D131" i="1" l="1"/>
</calcChain>
</file>

<file path=xl/sharedStrings.xml><?xml version="1.0" encoding="utf-8"?>
<sst xmlns="http://schemas.openxmlformats.org/spreadsheetml/2006/main" count="132" uniqueCount="132">
  <si>
    <t>AA FIRE AND SECURITY SYSTEM SRL</t>
  </si>
  <si>
    <t>AAA SISTEMAS ELECTRONICOS DE SEGURIDAD SRL</t>
  </si>
  <si>
    <t>ABEL ANTONIO JIMENEZ JIMENEZ</t>
  </si>
  <si>
    <t>AGENCIA BELLA SAS</t>
  </si>
  <si>
    <t>AGUA PLANETA AZUL C POR A</t>
  </si>
  <si>
    <t>AIR CLEAN S R L</t>
  </si>
  <si>
    <t>ALADINO APARTA HOTEL SRL</t>
  </si>
  <si>
    <t>ALICINETTE MARIA CURY YANNIE</t>
  </si>
  <si>
    <t>ALMACENES HATUEY SRL</t>
  </si>
  <si>
    <t>ANDERSON GALERIA Y ENMARCADOS C POR A</t>
  </si>
  <si>
    <t>AUDIO-3 EIRL</t>
  </si>
  <si>
    <t>AUTO MECANICA GOMEZ &amp; ASOCIADOS C POR A</t>
  </si>
  <si>
    <t>BANDERA GLOBAL HC SRL</t>
  </si>
  <si>
    <t>BATISSA S A</t>
  </si>
  <si>
    <t>BRIMELA EVENTS &amp; DECORATIONS SRL</t>
  </si>
  <si>
    <t>CARY INDUSTRIAL S A</t>
  </si>
  <si>
    <t>CASA CUEVAS SRL</t>
  </si>
  <si>
    <t>CENTRO CUESTA NACIONAL C POR A</t>
  </si>
  <si>
    <t>CENTRO ESPECIALIZADO DE COMPUTACION S A (CECOMSA)</t>
  </si>
  <si>
    <t>CHRIS MULTISERVICIOS SRL</t>
  </si>
  <si>
    <t>CIELOS ACUSTICOS C POR A</t>
  </si>
  <si>
    <t>COD (COMPU-OOFFICE DOMINICANA C POR A)</t>
  </si>
  <si>
    <t>COLLET COMERCIAL SRL</t>
  </si>
  <si>
    <t>COLORIN S A</t>
  </si>
  <si>
    <t>COMERCIALIZADORA QUIMICA DEL CARIBE S A</t>
  </si>
  <si>
    <t>COMPANIA DISTRIBUIDORA DE MERCANCIAS DIVERSAS CODEMCA SRL</t>
  </si>
  <si>
    <t>CONSTRUCTORA TEJEDA PUELLO SRL</t>
  </si>
  <si>
    <t>CONSTRUPA CONSTRUCTORA PADILLA SRL</t>
  </si>
  <si>
    <t>CONSTRUSERVICE SRL</t>
  </si>
  <si>
    <t>CORPORACION ELECTRICA COSTA ATLANTICA SRL</t>
  </si>
  <si>
    <t>CUEVAS ARAUJO INGENIERIA ELECTROMECANICA CAIEMCA SRL</t>
  </si>
  <si>
    <t>DARPRINT GRAFIC SRL</t>
  </si>
  <si>
    <t>DATACELL S A</t>
  </si>
  <si>
    <t>DATACELL SRL</t>
  </si>
  <si>
    <t>DIES TRADING SRL</t>
  </si>
  <si>
    <t>DISTRIBUIDORA UNIVERSAL S A</t>
  </si>
  <si>
    <t>DOS GARCIA SRL</t>
  </si>
  <si>
    <t>DUSSICH SERVICES SRL</t>
  </si>
  <si>
    <t>EASY DOMINICANA AUTO ADORNOS EIRL</t>
  </si>
  <si>
    <t>EDITORA CORRIPIO SAS</t>
  </si>
  <si>
    <t>EDITORA DE FORMAS S A</t>
  </si>
  <si>
    <t>EMPRESAS INTEGRADAS S A S</t>
  </si>
  <si>
    <t>F &amp; G OFFICE SOLUTION S A</t>
  </si>
  <si>
    <t>FARMACO QUIMICA NACIONAL C X A</t>
  </si>
  <si>
    <t>FERRETERIA POPULAR C POR A</t>
  </si>
  <si>
    <t>FUMIGADORA ALMONTE SRL</t>
  </si>
  <si>
    <t>GILGAMI GROUP SRL</t>
  </si>
  <si>
    <t>GL PROMOCIONES SRL</t>
  </si>
  <si>
    <t>GLOBOS DOMINICANOS PC EIRL</t>
  </si>
  <si>
    <t>GRUPO MARTE ROMAN SRL</t>
  </si>
  <si>
    <t>GRUPO SOLVA SRL</t>
  </si>
  <si>
    <t>GRUPO TECNOLOGICO ADEXSUS SRL</t>
  </si>
  <si>
    <t>GTG INDUSTRIAL S A</t>
  </si>
  <si>
    <t>HAILA</t>
  </si>
  <si>
    <t>HAILA SRL</t>
  </si>
  <si>
    <t>HOTELES NACIONALES S A</t>
  </si>
  <si>
    <t>IDENTIFICACIONES CORPORATIVAS S A</t>
  </si>
  <si>
    <t>IMPACTO URBANO S A</t>
  </si>
  <si>
    <t>IMPERTEC DOMINICANA SRL</t>
  </si>
  <si>
    <t>IMPRESOS MEJIA SRL</t>
  </si>
  <si>
    <t>IMPRESOS SOLUCIONES CORPORATIVAS I S C SRL</t>
  </si>
  <si>
    <t>IMPROFORMAS SRL</t>
  </si>
  <si>
    <t>INMOBILIARIA LA GUIA S A</t>
  </si>
  <si>
    <t>INVERPLATA S A</t>
  </si>
  <si>
    <t>INVERSIONES IPARRA DEL CARIBE SRL</t>
  </si>
  <si>
    <t>INVERSIONES SANFRA SRL</t>
  </si>
  <si>
    <t>ITEMS MEDIA GROUP PRODUCTORES SRL</t>
  </si>
  <si>
    <t>J A T SERVICE S A</t>
  </si>
  <si>
    <t>J J ELECTRIC C POR A</t>
  </si>
  <si>
    <t>JAMASOL SRL</t>
  </si>
  <si>
    <t>JASSON ALEX PEÑA RODRIGUEZ</t>
  </si>
  <si>
    <t>JAT SERVICE S.A</t>
  </si>
  <si>
    <t>JEMISA MEDIA GROUP SRL</t>
  </si>
  <si>
    <t>LA INNOVACION C POR A</t>
  </si>
  <si>
    <t>LOGOMAR C POR A</t>
  </si>
  <si>
    <t>LUYENS COMERCIAL S R L</t>
  </si>
  <si>
    <t>M P UNIFORMES DE EMPRESAS S A</t>
  </si>
  <si>
    <t>MANUEL ARSENIO URENA CXA</t>
  </si>
  <si>
    <t>MARG CONSULTING S A</t>
  </si>
  <si>
    <t>MATTAR CONSULTING SRL</t>
  </si>
  <si>
    <t>METRO TECNOLOGIA</t>
  </si>
  <si>
    <t>METRO TECNOLOGIA SRL</t>
  </si>
  <si>
    <t>MIGUEL ABREU &amp; ASOCIADOS S A</t>
  </si>
  <si>
    <t>MO GROUP SRL</t>
  </si>
  <si>
    <t>MUEBLES OMAR C POR A</t>
  </si>
  <si>
    <t>MULTISERVICIOS OCNAB SRL</t>
  </si>
  <si>
    <t>MUNOZ CONCEPTO MOBILIARIO S A</t>
  </si>
  <si>
    <t>NEGOCIOS DOMINCALY SRL</t>
  </si>
  <si>
    <t>OD DOMINICANA CORP</t>
  </si>
  <si>
    <t>OFFICELINE S R L</t>
  </si>
  <si>
    <t>OFFITEK C POR A</t>
  </si>
  <si>
    <t>OFIMATIC SRL</t>
  </si>
  <si>
    <t>OFINOVA SRL</t>
  </si>
  <si>
    <t>OMEGA TECH S A</t>
  </si>
  <si>
    <t>PADRON OFFICE SUPPLY S A</t>
  </si>
  <si>
    <t>PEMICA SRL</t>
  </si>
  <si>
    <t>PLAZA NACO HOTEL SRL</t>
  </si>
  <si>
    <t>PROMOKOOL SRL</t>
  </si>
  <si>
    <t>PUNTO DO TECHNOLOGIES SRL</t>
  </si>
  <si>
    <t>RACHEL ELOISA CANELON DE AYBAR</t>
  </si>
  <si>
    <t>RAMON ALEXIS RIVERA ( GV MULTISERVICES INC.)</t>
  </si>
  <si>
    <t>ROSARIO &amp; PICHARDO SRL</t>
  </si>
  <si>
    <t>SAN MIGUEL &amp; CIA C POR A</t>
  </si>
  <si>
    <t>SANTO DOMINGO MOTORS COMPANY</t>
  </si>
  <si>
    <t>SERSIMOTRIZ SERVICIO SISTEMA MOTRIZ A M G C POR A</t>
  </si>
  <si>
    <t>SERVICIO GASODOM C POR A</t>
  </si>
  <si>
    <t>SERVICIOS GRAFICOS SEGURA S A</t>
  </si>
  <si>
    <t>SERVICIOS INGENIERILES Y MINEROS SERVINGMI SRL</t>
  </si>
  <si>
    <t>SINERGIT S A</t>
  </si>
  <si>
    <t>SOLUCIONES TECNOLOGICAS EMPRESARIALES S A</t>
  </si>
  <si>
    <t>SOLUDIVER SOLUCIONES DIVERSAS SRL</t>
  </si>
  <si>
    <t>SPAN SET DOMINICANA S A</t>
  </si>
  <si>
    <t>STEWAY CORPORATION STCO SRL</t>
  </si>
  <si>
    <t>SUPLIDORA INDUSTRIAL DOMINICANA C POR A</t>
  </si>
  <si>
    <t>SUPLY COPIA E&amp;A SRL</t>
  </si>
  <si>
    <t>TECH SOLUTIONS E K R SRL</t>
  </si>
  <si>
    <t>TECNOELITE SRL</t>
  </si>
  <si>
    <t>TRACE INTERNATIONAL C POR A</t>
  </si>
  <si>
    <t>TRAXA SRL</t>
  </si>
  <si>
    <t>UNITRADE S A</t>
  </si>
  <si>
    <t>VERTILUZ SRL</t>
  </si>
  <si>
    <t>VICTOR MANUEL PICHARDO ABREU</t>
  </si>
  <si>
    <t>VILLAR REYNOSO INDUSTRIAL C POR A</t>
  </si>
  <si>
    <t>WURTH DOMINICANA S A</t>
  </si>
  <si>
    <t>Desembolsado</t>
  </si>
  <si>
    <t>Proveedor</t>
  </si>
  <si>
    <t>TOTALES</t>
  </si>
  <si>
    <t>Facturas</t>
  </si>
  <si>
    <t>Pendientes de pago</t>
  </si>
  <si>
    <t>SEGURO NACIONAL DE SALUD</t>
  </si>
  <si>
    <t>BALANCE DE CUENTA X PAGAR</t>
  </si>
  <si>
    <t>28 DE FEBRERO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</si>
</sst>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left" wrapText="1"/>
    </xf>
    <xf numFmtId="4" fontId="0" fillId="0" borderId="2" xfId="0" applyNumberFormat="1" applyBorder="1"/>
    <xf numFmtId="0" fontId="1" fillId="2" borderId="2" xfId="0" applyFont="1" applyFill="1" applyBorder="1" applyAlignment="1">
      <alignment horizontal="left" wrapText="1"/>
    </xf>
    <xf numFmtId="4" fontId="1" fillId="2" borderId="2" xfId="0" applyNumberFormat="1" applyFont="1" applyFill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1"/>
  <sheetViews>
    <sheetView showGridLines="0" tabSelected="1" workbookViewId="0">
      <selection activeCell="C4" sqref="C4"/>
    </sheetView>
  </sheetViews>
  <sheetFormatPr baseColWidth="10" defaultRowHeight="15" x14ac:dyDescent="0.25"/>
  <cols>
    <col min="1" max="1" width="49.5703125" style="2" customWidth="1"/>
    <col min="2" max="2" width="18.42578125" customWidth="1"/>
    <col min="3" max="3" width="22.140625" bestFit="1" customWidth="1"/>
    <col min="4" max="4" width="14.7109375" bestFit="1" customWidth="1"/>
  </cols>
  <sheetData>
    <row r="2" spans="1:4" x14ac:dyDescent="0.25">
      <c r="A2" s="7" t="s">
        <v>129</v>
      </c>
    </row>
    <row r="3" spans="1:4" x14ac:dyDescent="0.25">
      <c r="A3" s="7" t="s">
        <v>130</v>
      </c>
    </row>
    <row r="4" spans="1:4" x14ac:dyDescent="0.25">
      <c r="A4" s="7" t="s">
        <v>131</v>
      </c>
    </row>
    <row r="6" spans="1:4" ht="30" x14ac:dyDescent="0.25">
      <c r="A6" s="1" t="s">
        <v>125</v>
      </c>
      <c r="B6" s="1" t="s">
        <v>127</v>
      </c>
      <c r="C6" s="1" t="s">
        <v>124</v>
      </c>
      <c r="D6" s="1" t="s">
        <v>128</v>
      </c>
    </row>
    <row r="7" spans="1:4" x14ac:dyDescent="0.25">
      <c r="A7" s="3" t="s">
        <v>0</v>
      </c>
      <c r="B7" s="4">
        <v>29736</v>
      </c>
      <c r="C7" s="4">
        <v>28476</v>
      </c>
      <c r="D7" s="4">
        <f t="shared" ref="D7:D38" si="0">+B7-C7</f>
        <v>1260</v>
      </c>
    </row>
    <row r="8" spans="1:4" x14ac:dyDescent="0.25">
      <c r="A8" s="3" t="s">
        <v>1</v>
      </c>
      <c r="B8" s="4">
        <v>300276.09000000003</v>
      </c>
      <c r="C8" s="4">
        <v>211735.44</v>
      </c>
      <c r="D8" s="4">
        <f t="shared" si="0"/>
        <v>88540.650000000023</v>
      </c>
    </row>
    <row r="9" spans="1:4" x14ac:dyDescent="0.25">
      <c r="A9" s="3" t="s">
        <v>2</v>
      </c>
      <c r="B9" s="4">
        <v>73301.600000000006</v>
      </c>
      <c r="C9" s="4">
        <v>66670</v>
      </c>
      <c r="D9" s="4">
        <f t="shared" si="0"/>
        <v>6631.6000000000058</v>
      </c>
    </row>
    <row r="10" spans="1:4" x14ac:dyDescent="0.25">
      <c r="A10" s="3" t="s">
        <v>3</v>
      </c>
      <c r="B10" s="4">
        <v>216183.28</v>
      </c>
      <c r="C10" s="4">
        <v>0</v>
      </c>
      <c r="D10" s="4">
        <f t="shared" si="0"/>
        <v>216183.28</v>
      </c>
    </row>
    <row r="11" spans="1:4" x14ac:dyDescent="0.25">
      <c r="A11" s="3" t="s">
        <v>4</v>
      </c>
      <c r="B11" s="4">
        <v>663851</v>
      </c>
      <c r="C11" s="4">
        <v>609243.80000000005</v>
      </c>
      <c r="D11" s="4">
        <f t="shared" si="0"/>
        <v>54607.199999999953</v>
      </c>
    </row>
    <row r="12" spans="1:4" x14ac:dyDescent="0.25">
      <c r="A12" s="3" t="s">
        <v>5</v>
      </c>
      <c r="B12" s="4">
        <v>108701.6</v>
      </c>
      <c r="C12" s="4">
        <v>104095.6</v>
      </c>
      <c r="D12" s="4">
        <f t="shared" si="0"/>
        <v>4606</v>
      </c>
    </row>
    <row r="13" spans="1:4" x14ac:dyDescent="0.25">
      <c r="A13" s="3" t="s">
        <v>6</v>
      </c>
      <c r="B13" s="4">
        <v>32441.98</v>
      </c>
      <c r="C13" s="4">
        <v>0</v>
      </c>
      <c r="D13" s="4">
        <f t="shared" si="0"/>
        <v>32441.98</v>
      </c>
    </row>
    <row r="14" spans="1:4" x14ac:dyDescent="0.25">
      <c r="A14" s="3" t="s">
        <v>7</v>
      </c>
      <c r="B14" s="4">
        <v>690818.93</v>
      </c>
      <c r="C14" s="4">
        <v>297988.83999999997</v>
      </c>
      <c r="D14" s="4">
        <f t="shared" si="0"/>
        <v>392830.09000000008</v>
      </c>
    </row>
    <row r="15" spans="1:4" x14ac:dyDescent="0.25">
      <c r="A15" s="3" t="s">
        <v>8</v>
      </c>
      <c r="B15" s="4">
        <v>396973.26</v>
      </c>
      <c r="C15" s="4">
        <v>209532.66</v>
      </c>
      <c r="D15" s="4">
        <f t="shared" si="0"/>
        <v>187440.6</v>
      </c>
    </row>
    <row r="16" spans="1:4" x14ac:dyDescent="0.25">
      <c r="A16" s="3" t="s">
        <v>9</v>
      </c>
      <c r="B16" s="4">
        <v>71999.989999999991</v>
      </c>
      <c r="C16" s="4">
        <v>0</v>
      </c>
      <c r="D16" s="4">
        <f t="shared" si="0"/>
        <v>71999.989999999991</v>
      </c>
    </row>
    <row r="17" spans="1:4" x14ac:dyDescent="0.25">
      <c r="A17" s="3" t="s">
        <v>10</v>
      </c>
      <c r="B17" s="4">
        <v>993155.59</v>
      </c>
      <c r="C17" s="4">
        <v>921855.6100000001</v>
      </c>
      <c r="D17" s="4">
        <f t="shared" si="0"/>
        <v>71299.979999999865</v>
      </c>
    </row>
    <row r="18" spans="1:4" x14ac:dyDescent="0.25">
      <c r="A18" s="3" t="s">
        <v>11</v>
      </c>
      <c r="B18" s="4">
        <v>931598.2</v>
      </c>
      <c r="C18" s="4">
        <v>837722.9</v>
      </c>
      <c r="D18" s="4">
        <f t="shared" si="0"/>
        <v>93875.29999999993</v>
      </c>
    </row>
    <row r="19" spans="1:4" x14ac:dyDescent="0.25">
      <c r="A19" s="3" t="s">
        <v>12</v>
      </c>
      <c r="B19" s="4">
        <v>113044</v>
      </c>
      <c r="C19" s="4">
        <v>96954</v>
      </c>
      <c r="D19" s="4">
        <f t="shared" si="0"/>
        <v>16090</v>
      </c>
    </row>
    <row r="20" spans="1:4" x14ac:dyDescent="0.25">
      <c r="A20" s="3" t="s">
        <v>13</v>
      </c>
      <c r="B20" s="4">
        <v>171867</v>
      </c>
      <c r="C20" s="4">
        <v>137493.6</v>
      </c>
      <c r="D20" s="4">
        <f t="shared" si="0"/>
        <v>34373.399999999994</v>
      </c>
    </row>
    <row r="21" spans="1:4" x14ac:dyDescent="0.25">
      <c r="A21" s="3" t="s">
        <v>14</v>
      </c>
      <c r="B21" s="4">
        <v>322140</v>
      </c>
      <c r="C21" s="4">
        <v>315491.25000000006</v>
      </c>
      <c r="D21" s="4">
        <f t="shared" si="0"/>
        <v>6648.7499999999418</v>
      </c>
    </row>
    <row r="22" spans="1:4" x14ac:dyDescent="0.25">
      <c r="A22" s="3" t="s">
        <v>15</v>
      </c>
      <c r="B22" s="4">
        <v>1078276.74</v>
      </c>
      <c r="C22" s="4">
        <v>642653.29</v>
      </c>
      <c r="D22" s="4">
        <f t="shared" si="0"/>
        <v>435623.44999999995</v>
      </c>
    </row>
    <row r="23" spans="1:4" x14ac:dyDescent="0.25">
      <c r="A23" s="3" t="s">
        <v>16</v>
      </c>
      <c r="B23" s="4">
        <v>160762.5</v>
      </c>
      <c r="C23" s="4">
        <v>139746.35999999999</v>
      </c>
      <c r="D23" s="4">
        <f t="shared" si="0"/>
        <v>21016.140000000014</v>
      </c>
    </row>
    <row r="24" spans="1:4" x14ac:dyDescent="0.25">
      <c r="A24" s="3" t="s">
        <v>17</v>
      </c>
      <c r="B24" s="4">
        <v>240000</v>
      </c>
      <c r="C24" s="4">
        <v>228000</v>
      </c>
      <c r="D24" s="4">
        <f t="shared" si="0"/>
        <v>12000</v>
      </c>
    </row>
    <row r="25" spans="1:4" ht="30" x14ac:dyDescent="0.25">
      <c r="A25" s="3" t="s">
        <v>18</v>
      </c>
      <c r="B25" s="4">
        <v>30714474.280000005</v>
      </c>
      <c r="C25" s="4">
        <v>30528494.23</v>
      </c>
      <c r="D25" s="4">
        <f t="shared" si="0"/>
        <v>185980.05000000447</v>
      </c>
    </row>
    <row r="26" spans="1:4" x14ac:dyDescent="0.25">
      <c r="A26" s="3" t="s">
        <v>19</v>
      </c>
      <c r="B26" s="4">
        <v>24360</v>
      </c>
      <c r="C26" s="4">
        <v>0</v>
      </c>
      <c r="D26" s="4">
        <f t="shared" si="0"/>
        <v>24360</v>
      </c>
    </row>
    <row r="27" spans="1:4" x14ac:dyDescent="0.25">
      <c r="A27" s="3" t="s">
        <v>20</v>
      </c>
      <c r="B27" s="4">
        <v>598896.80000000005</v>
      </c>
      <c r="C27" s="4">
        <v>496174.73</v>
      </c>
      <c r="D27" s="4">
        <f t="shared" si="0"/>
        <v>102722.07000000007</v>
      </c>
    </row>
    <row r="28" spans="1:4" x14ac:dyDescent="0.25">
      <c r="A28" s="3" t="s">
        <v>21</v>
      </c>
      <c r="B28" s="4">
        <v>572123.44000000006</v>
      </c>
      <c r="C28" s="4">
        <v>260786.77000000002</v>
      </c>
      <c r="D28" s="4">
        <f t="shared" si="0"/>
        <v>311336.67000000004</v>
      </c>
    </row>
    <row r="29" spans="1:4" x14ac:dyDescent="0.25">
      <c r="A29" s="3" t="s">
        <v>22</v>
      </c>
      <c r="B29" s="4">
        <v>147000</v>
      </c>
      <c r="C29" s="4">
        <v>92925</v>
      </c>
      <c r="D29" s="4">
        <f t="shared" si="0"/>
        <v>54075</v>
      </c>
    </row>
    <row r="30" spans="1:4" x14ac:dyDescent="0.25">
      <c r="A30" s="3" t="s">
        <v>23</v>
      </c>
      <c r="B30" s="4">
        <v>218300</v>
      </c>
      <c r="C30" s="4">
        <v>174640</v>
      </c>
      <c r="D30" s="4">
        <f t="shared" si="0"/>
        <v>43660</v>
      </c>
    </row>
    <row r="31" spans="1:4" x14ac:dyDescent="0.25">
      <c r="A31" s="3" t="s">
        <v>24</v>
      </c>
      <c r="B31" s="4">
        <v>406510</v>
      </c>
      <c r="C31" s="4">
        <v>395675</v>
      </c>
      <c r="D31" s="4">
        <f t="shared" si="0"/>
        <v>10835</v>
      </c>
    </row>
    <row r="32" spans="1:4" ht="30" x14ac:dyDescent="0.25">
      <c r="A32" s="3" t="s">
        <v>25</v>
      </c>
      <c r="B32" s="4">
        <v>331106.31</v>
      </c>
      <c r="C32" s="4">
        <v>0</v>
      </c>
      <c r="D32" s="4">
        <f t="shared" si="0"/>
        <v>331106.31</v>
      </c>
    </row>
    <row r="33" spans="1:4" x14ac:dyDescent="0.25">
      <c r="A33" s="3" t="s">
        <v>26</v>
      </c>
      <c r="B33" s="4">
        <v>305620</v>
      </c>
      <c r="C33" s="4">
        <v>172280</v>
      </c>
      <c r="D33" s="4">
        <f t="shared" si="0"/>
        <v>133340</v>
      </c>
    </row>
    <row r="34" spans="1:4" x14ac:dyDescent="0.25">
      <c r="A34" s="3" t="s">
        <v>27</v>
      </c>
      <c r="B34" s="4">
        <v>175710.26</v>
      </c>
      <c r="C34" s="4">
        <v>106705.90000000002</v>
      </c>
      <c r="D34" s="4">
        <f t="shared" si="0"/>
        <v>69004.359999999986</v>
      </c>
    </row>
    <row r="35" spans="1:4" x14ac:dyDescent="0.25">
      <c r="A35" s="3" t="s">
        <v>28</v>
      </c>
      <c r="B35" s="4">
        <v>84209.459999999992</v>
      </c>
      <c r="C35" s="4">
        <v>82006.12</v>
      </c>
      <c r="D35" s="4">
        <f t="shared" si="0"/>
        <v>2203.3399999999965</v>
      </c>
    </row>
    <row r="36" spans="1:4" x14ac:dyDescent="0.25">
      <c r="A36" s="3" t="s">
        <v>29</v>
      </c>
      <c r="B36" s="4">
        <v>11800</v>
      </c>
      <c r="C36" s="4">
        <v>11300</v>
      </c>
      <c r="D36" s="4">
        <f t="shared" si="0"/>
        <v>500</v>
      </c>
    </row>
    <row r="37" spans="1:4" ht="30" x14ac:dyDescent="0.25">
      <c r="A37" s="3" t="s">
        <v>30</v>
      </c>
      <c r="B37" s="4">
        <v>863769.17999999993</v>
      </c>
      <c r="C37" s="4">
        <v>769462.35666666669</v>
      </c>
      <c r="D37" s="4">
        <f t="shared" si="0"/>
        <v>94306.823333333246</v>
      </c>
    </row>
    <row r="38" spans="1:4" x14ac:dyDescent="0.25">
      <c r="A38" s="3" t="s">
        <v>31</v>
      </c>
      <c r="B38" s="4">
        <v>2020699.25</v>
      </c>
      <c r="C38" s="4">
        <v>1145222.3900000001</v>
      </c>
      <c r="D38" s="4">
        <f t="shared" si="0"/>
        <v>875476.85999999987</v>
      </c>
    </row>
    <row r="39" spans="1:4" x14ac:dyDescent="0.25">
      <c r="A39" s="3" t="s">
        <v>32</v>
      </c>
      <c r="B39" s="4">
        <v>327011.03999999998</v>
      </c>
      <c r="C39" s="4">
        <v>260018.89999999997</v>
      </c>
      <c r="D39" s="4">
        <f t="shared" ref="D39:D70" si="1">+B39-C39</f>
        <v>66992.140000000014</v>
      </c>
    </row>
    <row r="40" spans="1:4" x14ac:dyDescent="0.25">
      <c r="A40" s="3" t="s">
        <v>33</v>
      </c>
      <c r="B40" s="4">
        <v>268673.02</v>
      </c>
      <c r="C40" s="4">
        <v>64658.6</v>
      </c>
      <c r="D40" s="4">
        <f t="shared" si="1"/>
        <v>204014.42</v>
      </c>
    </row>
    <row r="41" spans="1:4" x14ac:dyDescent="0.25">
      <c r="A41" s="3" t="s">
        <v>34</v>
      </c>
      <c r="B41" s="4">
        <v>112254.8</v>
      </c>
      <c r="C41" s="4">
        <v>67545.75</v>
      </c>
      <c r="D41" s="4">
        <f t="shared" si="1"/>
        <v>44709.05</v>
      </c>
    </row>
    <row r="42" spans="1:4" x14ac:dyDescent="0.25">
      <c r="A42" s="3" t="s">
        <v>35</v>
      </c>
      <c r="B42" s="4">
        <v>837927.76000000013</v>
      </c>
      <c r="C42" s="4">
        <v>740919.70000000007</v>
      </c>
      <c r="D42" s="4">
        <f t="shared" si="1"/>
        <v>97008.060000000056</v>
      </c>
    </row>
    <row r="43" spans="1:4" x14ac:dyDescent="0.25">
      <c r="A43" s="3" t="s">
        <v>36</v>
      </c>
      <c r="B43" s="4">
        <v>57970.19</v>
      </c>
      <c r="C43" s="4">
        <v>1035.19</v>
      </c>
      <c r="D43" s="4">
        <f t="shared" si="1"/>
        <v>56935</v>
      </c>
    </row>
    <row r="44" spans="1:4" x14ac:dyDescent="0.25">
      <c r="A44" s="3" t="s">
        <v>37</v>
      </c>
      <c r="B44" s="4">
        <v>445000</v>
      </c>
      <c r="C44" s="4">
        <v>426144.07</v>
      </c>
      <c r="D44" s="4">
        <f t="shared" si="1"/>
        <v>18855.929999999993</v>
      </c>
    </row>
    <row r="45" spans="1:4" x14ac:dyDescent="0.25">
      <c r="A45" s="3" t="s">
        <v>38</v>
      </c>
      <c r="B45" s="4">
        <v>63224.4</v>
      </c>
      <c r="C45" s="4">
        <v>31624</v>
      </c>
      <c r="D45" s="4">
        <f t="shared" si="1"/>
        <v>31600.400000000001</v>
      </c>
    </row>
    <row r="46" spans="1:4" x14ac:dyDescent="0.25">
      <c r="A46" s="3" t="s">
        <v>39</v>
      </c>
      <c r="B46" s="4">
        <v>9794</v>
      </c>
      <c r="C46" s="4">
        <v>9379</v>
      </c>
      <c r="D46" s="4">
        <f t="shared" si="1"/>
        <v>415</v>
      </c>
    </row>
    <row r="47" spans="1:4" x14ac:dyDescent="0.25">
      <c r="A47" s="3" t="s">
        <v>40</v>
      </c>
      <c r="B47" s="4">
        <v>1649988.7</v>
      </c>
      <c r="C47" s="4">
        <v>1623514.2</v>
      </c>
      <c r="D47" s="4">
        <f t="shared" si="1"/>
        <v>26474.5</v>
      </c>
    </row>
    <row r="48" spans="1:4" x14ac:dyDescent="0.25">
      <c r="A48" s="3" t="s">
        <v>41</v>
      </c>
      <c r="B48" s="4">
        <v>187258.92</v>
      </c>
      <c r="C48" s="4">
        <v>0</v>
      </c>
      <c r="D48" s="4">
        <f t="shared" si="1"/>
        <v>187258.92</v>
      </c>
    </row>
    <row r="49" spans="1:4" x14ac:dyDescent="0.25">
      <c r="A49" s="3" t="s">
        <v>42</v>
      </c>
      <c r="B49" s="4">
        <v>839847.30000000016</v>
      </c>
      <c r="C49" s="4">
        <v>839337.3</v>
      </c>
      <c r="D49" s="4">
        <f t="shared" si="1"/>
        <v>510.00000000011642</v>
      </c>
    </row>
    <row r="50" spans="1:4" x14ac:dyDescent="0.25">
      <c r="A50" s="3" t="s">
        <v>43</v>
      </c>
      <c r="B50" s="4">
        <v>41613.599999999999</v>
      </c>
      <c r="C50" s="4">
        <v>23743</v>
      </c>
      <c r="D50" s="4">
        <f t="shared" si="1"/>
        <v>17870.599999999999</v>
      </c>
    </row>
    <row r="51" spans="1:4" x14ac:dyDescent="0.25">
      <c r="A51" s="3" t="s">
        <v>44</v>
      </c>
      <c r="B51" s="4">
        <v>410613.43000000005</v>
      </c>
      <c r="C51" s="4">
        <v>311238.75</v>
      </c>
      <c r="D51" s="4">
        <f t="shared" si="1"/>
        <v>99374.680000000051</v>
      </c>
    </row>
    <row r="52" spans="1:4" x14ac:dyDescent="0.25">
      <c r="A52" s="3" t="s">
        <v>45</v>
      </c>
      <c r="B52" s="4">
        <v>29972</v>
      </c>
      <c r="C52" s="4">
        <v>0</v>
      </c>
      <c r="D52" s="4">
        <f t="shared" si="1"/>
        <v>29972</v>
      </c>
    </row>
    <row r="53" spans="1:4" x14ac:dyDescent="0.25">
      <c r="A53" s="3" t="s">
        <v>46</v>
      </c>
      <c r="B53" s="4">
        <v>90768</v>
      </c>
      <c r="C53" s="4">
        <v>27717.1</v>
      </c>
      <c r="D53" s="4">
        <f t="shared" si="1"/>
        <v>63050.9</v>
      </c>
    </row>
    <row r="54" spans="1:4" x14ac:dyDescent="0.25">
      <c r="A54" s="3" t="s">
        <v>47</v>
      </c>
      <c r="B54" s="4">
        <v>182599.1</v>
      </c>
      <c r="C54" s="4">
        <v>177389.1</v>
      </c>
      <c r="D54" s="4">
        <f t="shared" si="1"/>
        <v>5210</v>
      </c>
    </row>
    <row r="55" spans="1:4" x14ac:dyDescent="0.25">
      <c r="A55" s="3" t="s">
        <v>48</v>
      </c>
      <c r="B55" s="4">
        <v>112100</v>
      </c>
      <c r="C55" s="4">
        <v>51920</v>
      </c>
      <c r="D55" s="4">
        <f t="shared" si="1"/>
        <v>60180</v>
      </c>
    </row>
    <row r="56" spans="1:4" x14ac:dyDescent="0.25">
      <c r="A56" s="3" t="s">
        <v>49</v>
      </c>
      <c r="B56" s="4">
        <v>847254.78999999992</v>
      </c>
      <c r="C56" s="4">
        <v>813616.38000000012</v>
      </c>
      <c r="D56" s="4">
        <f t="shared" si="1"/>
        <v>33638.4099999998</v>
      </c>
    </row>
    <row r="57" spans="1:4" x14ac:dyDescent="0.25">
      <c r="A57" s="3" t="s">
        <v>50</v>
      </c>
      <c r="B57" s="4">
        <v>86730</v>
      </c>
      <c r="C57" s="4">
        <v>12430</v>
      </c>
      <c r="D57" s="4">
        <f t="shared" si="1"/>
        <v>74300</v>
      </c>
    </row>
    <row r="58" spans="1:4" x14ac:dyDescent="0.25">
      <c r="A58" s="3" t="s">
        <v>51</v>
      </c>
      <c r="B58" s="4">
        <v>52583.16</v>
      </c>
      <c r="C58" s="4">
        <v>50355.06</v>
      </c>
      <c r="D58" s="4">
        <f t="shared" si="1"/>
        <v>2228.1000000000058</v>
      </c>
    </row>
    <row r="59" spans="1:4" x14ac:dyDescent="0.25">
      <c r="A59" s="3" t="s">
        <v>52</v>
      </c>
      <c r="B59" s="4">
        <v>1184010.3999999999</v>
      </c>
      <c r="C59" s="4">
        <v>684590.94736842113</v>
      </c>
      <c r="D59" s="4">
        <f t="shared" si="1"/>
        <v>499419.45263157878</v>
      </c>
    </row>
    <row r="60" spans="1:4" x14ac:dyDescent="0.25">
      <c r="A60" s="3" t="s">
        <v>53</v>
      </c>
      <c r="B60" s="4">
        <v>8357.7000000000007</v>
      </c>
      <c r="C60" s="4">
        <v>0</v>
      </c>
      <c r="D60" s="4">
        <f t="shared" si="1"/>
        <v>8357.7000000000007</v>
      </c>
    </row>
    <row r="61" spans="1:4" x14ac:dyDescent="0.25">
      <c r="A61" s="3" t="s">
        <v>54</v>
      </c>
      <c r="B61" s="4">
        <v>8357.7000000000007</v>
      </c>
      <c r="C61" s="4">
        <v>0</v>
      </c>
      <c r="D61" s="4">
        <f t="shared" si="1"/>
        <v>8357.7000000000007</v>
      </c>
    </row>
    <row r="62" spans="1:4" x14ac:dyDescent="0.25">
      <c r="A62" s="3" t="s">
        <v>55</v>
      </c>
      <c r="B62" s="4">
        <v>648435.34</v>
      </c>
      <c r="C62" s="4">
        <v>473940.32</v>
      </c>
      <c r="D62" s="4">
        <f t="shared" si="1"/>
        <v>174495.01999999996</v>
      </c>
    </row>
    <row r="63" spans="1:4" x14ac:dyDescent="0.25">
      <c r="A63" s="3" t="s">
        <v>56</v>
      </c>
      <c r="B63" s="4">
        <v>244441.72</v>
      </c>
      <c r="C63" s="4">
        <v>153571.51999999999</v>
      </c>
      <c r="D63" s="4">
        <f t="shared" si="1"/>
        <v>90870.200000000012</v>
      </c>
    </row>
    <row r="64" spans="1:4" x14ac:dyDescent="0.25">
      <c r="A64" s="3" t="s">
        <v>57</v>
      </c>
      <c r="B64" s="4">
        <v>283200</v>
      </c>
      <c r="C64" s="4">
        <v>226560</v>
      </c>
      <c r="D64" s="4">
        <f t="shared" si="1"/>
        <v>56640</v>
      </c>
    </row>
    <row r="65" spans="1:4" x14ac:dyDescent="0.25">
      <c r="A65" s="3" t="s">
        <v>58</v>
      </c>
      <c r="B65" s="4">
        <v>17425</v>
      </c>
      <c r="C65" s="4">
        <v>0</v>
      </c>
      <c r="D65" s="4">
        <f t="shared" si="1"/>
        <v>17425</v>
      </c>
    </row>
    <row r="66" spans="1:4" x14ac:dyDescent="0.25">
      <c r="A66" s="3" t="s">
        <v>59</v>
      </c>
      <c r="B66" s="4">
        <v>1452390.4499999997</v>
      </c>
      <c r="C66" s="4">
        <v>1363092.33</v>
      </c>
      <c r="D66" s="4">
        <f t="shared" si="1"/>
        <v>89298.119999999646</v>
      </c>
    </row>
    <row r="67" spans="1:4" x14ac:dyDescent="0.25">
      <c r="A67" s="3" t="s">
        <v>60</v>
      </c>
      <c r="B67" s="4">
        <v>831900</v>
      </c>
      <c r="C67" s="4">
        <v>637320</v>
      </c>
      <c r="D67" s="4">
        <f t="shared" si="1"/>
        <v>194580</v>
      </c>
    </row>
    <row r="68" spans="1:4" x14ac:dyDescent="0.25">
      <c r="A68" s="3" t="s">
        <v>61</v>
      </c>
      <c r="B68" s="4">
        <v>133969.1</v>
      </c>
      <c r="C68" s="4">
        <v>11600.3</v>
      </c>
      <c r="D68" s="4">
        <f t="shared" si="1"/>
        <v>122368.8</v>
      </c>
    </row>
    <row r="69" spans="1:4" x14ac:dyDescent="0.25">
      <c r="A69" s="3" t="s">
        <v>62</v>
      </c>
      <c r="B69" s="4">
        <v>10345144.310000001</v>
      </c>
      <c r="C69" s="4">
        <v>9513075.6799999997</v>
      </c>
      <c r="D69" s="4">
        <f t="shared" si="1"/>
        <v>832068.63000000082</v>
      </c>
    </row>
    <row r="70" spans="1:4" x14ac:dyDescent="0.25">
      <c r="A70" s="3" t="s">
        <v>63</v>
      </c>
      <c r="B70" s="4">
        <v>2237487.98</v>
      </c>
      <c r="C70" s="4">
        <v>1884344.6400000001</v>
      </c>
      <c r="D70" s="4">
        <f t="shared" si="1"/>
        <v>353143.33999999985</v>
      </c>
    </row>
    <row r="71" spans="1:4" x14ac:dyDescent="0.25">
      <c r="A71" s="3" t="s">
        <v>64</v>
      </c>
      <c r="B71" s="4">
        <v>295565.90000000002</v>
      </c>
      <c r="C71" s="4">
        <v>0</v>
      </c>
      <c r="D71" s="4">
        <f t="shared" ref="D71:D102" si="2">+B71-C71</f>
        <v>295565.90000000002</v>
      </c>
    </row>
    <row r="72" spans="1:4" x14ac:dyDescent="0.25">
      <c r="A72" s="3" t="s">
        <v>65</v>
      </c>
      <c r="B72" s="4">
        <v>141327.99999999997</v>
      </c>
      <c r="C72" s="4">
        <v>0</v>
      </c>
      <c r="D72" s="4">
        <f t="shared" si="2"/>
        <v>141327.99999999997</v>
      </c>
    </row>
    <row r="73" spans="1:4" x14ac:dyDescent="0.25">
      <c r="A73" s="3" t="s">
        <v>66</v>
      </c>
      <c r="B73" s="4">
        <v>7100</v>
      </c>
      <c r="C73" s="4">
        <v>4189</v>
      </c>
      <c r="D73" s="4">
        <f t="shared" si="2"/>
        <v>2911</v>
      </c>
    </row>
    <row r="74" spans="1:4" x14ac:dyDescent="0.25">
      <c r="A74" s="3" t="s">
        <v>67</v>
      </c>
      <c r="B74" s="4">
        <v>184304</v>
      </c>
      <c r="C74" s="4">
        <v>160991.29</v>
      </c>
      <c r="D74" s="4">
        <f t="shared" si="2"/>
        <v>23312.709999999992</v>
      </c>
    </row>
    <row r="75" spans="1:4" x14ac:dyDescent="0.25">
      <c r="A75" s="3" t="s">
        <v>68</v>
      </c>
      <c r="B75" s="4">
        <v>122194.47</v>
      </c>
      <c r="C75" s="4">
        <v>80924.26999999999</v>
      </c>
      <c r="D75" s="4">
        <f t="shared" si="2"/>
        <v>41270.200000000012</v>
      </c>
    </row>
    <row r="76" spans="1:4" x14ac:dyDescent="0.25">
      <c r="A76" s="3" t="s">
        <v>69</v>
      </c>
      <c r="B76" s="4">
        <v>197291.87</v>
      </c>
      <c r="C76" s="4">
        <v>196610.62000000002</v>
      </c>
      <c r="D76" s="4">
        <f t="shared" si="2"/>
        <v>681.2499999999709</v>
      </c>
    </row>
    <row r="77" spans="1:4" x14ac:dyDescent="0.25">
      <c r="A77" s="3" t="s">
        <v>70</v>
      </c>
      <c r="B77" s="4">
        <v>139880.74</v>
      </c>
      <c r="C77" s="4">
        <v>128026.44</v>
      </c>
      <c r="D77" s="4">
        <f t="shared" si="2"/>
        <v>11854.299999999988</v>
      </c>
    </row>
    <row r="78" spans="1:4" x14ac:dyDescent="0.25">
      <c r="A78" s="3" t="s">
        <v>71</v>
      </c>
      <c r="B78" s="4">
        <v>8460.6</v>
      </c>
      <c r="C78" s="4">
        <v>0</v>
      </c>
      <c r="D78" s="4">
        <f t="shared" si="2"/>
        <v>8460.6</v>
      </c>
    </row>
    <row r="79" spans="1:4" x14ac:dyDescent="0.25">
      <c r="A79" s="3" t="s">
        <v>72</v>
      </c>
      <c r="B79" s="4">
        <v>7199.99</v>
      </c>
      <c r="C79" s="4">
        <v>6894.880000000001</v>
      </c>
      <c r="D79" s="4">
        <f t="shared" si="2"/>
        <v>305.10999999999876</v>
      </c>
    </row>
    <row r="80" spans="1:4" x14ac:dyDescent="0.25">
      <c r="A80" s="3" t="s">
        <v>73</v>
      </c>
      <c r="B80" s="4">
        <v>2200</v>
      </c>
      <c r="C80" s="4">
        <v>0</v>
      </c>
      <c r="D80" s="4">
        <f t="shared" si="2"/>
        <v>2200</v>
      </c>
    </row>
    <row r="81" spans="1:4" x14ac:dyDescent="0.25">
      <c r="A81" s="3" t="s">
        <v>74</v>
      </c>
      <c r="B81" s="4">
        <v>1144092.6000000001</v>
      </c>
      <c r="C81" s="4">
        <v>1120641.5999999999</v>
      </c>
      <c r="D81" s="4">
        <f t="shared" si="2"/>
        <v>23451.000000000233</v>
      </c>
    </row>
    <row r="82" spans="1:4" x14ac:dyDescent="0.25">
      <c r="A82" s="3" t="s">
        <v>75</v>
      </c>
      <c r="B82" s="4">
        <v>49560</v>
      </c>
      <c r="C82" s="4">
        <v>0</v>
      </c>
      <c r="D82" s="4">
        <f t="shared" si="2"/>
        <v>49560</v>
      </c>
    </row>
    <row r="83" spans="1:4" x14ac:dyDescent="0.25">
      <c r="A83" s="3" t="s">
        <v>76</v>
      </c>
      <c r="B83" s="4">
        <v>1180271.3999999999</v>
      </c>
      <c r="C83" s="4">
        <v>763784.49999999988</v>
      </c>
      <c r="D83" s="4">
        <f t="shared" si="2"/>
        <v>416486.9</v>
      </c>
    </row>
    <row r="84" spans="1:4" x14ac:dyDescent="0.25">
      <c r="A84" s="3" t="s">
        <v>77</v>
      </c>
      <c r="B84" s="4">
        <v>264597.8000000001</v>
      </c>
      <c r="C84" s="4">
        <v>241941.37000000008</v>
      </c>
      <c r="D84" s="4">
        <f t="shared" si="2"/>
        <v>22656.430000000022</v>
      </c>
    </row>
    <row r="85" spans="1:4" x14ac:dyDescent="0.25">
      <c r="A85" s="3" t="s">
        <v>78</v>
      </c>
      <c r="B85" s="4">
        <v>401200</v>
      </c>
      <c r="C85" s="4">
        <v>0</v>
      </c>
      <c r="D85" s="4">
        <f t="shared" si="2"/>
        <v>401200</v>
      </c>
    </row>
    <row r="86" spans="1:4" x14ac:dyDescent="0.25">
      <c r="A86" s="3" t="s">
        <v>79</v>
      </c>
      <c r="B86" s="4">
        <v>402146.08000000007</v>
      </c>
      <c r="C86" s="4">
        <v>396011.08999999997</v>
      </c>
      <c r="D86" s="4">
        <f t="shared" si="2"/>
        <v>6134.9900000001071</v>
      </c>
    </row>
    <row r="87" spans="1:4" x14ac:dyDescent="0.25">
      <c r="A87" s="3" t="s">
        <v>80</v>
      </c>
      <c r="B87" s="4">
        <v>1017.75</v>
      </c>
      <c r="C87" s="4">
        <v>0</v>
      </c>
      <c r="D87" s="4">
        <f t="shared" si="2"/>
        <v>1017.75</v>
      </c>
    </row>
    <row r="88" spans="1:4" x14ac:dyDescent="0.25">
      <c r="A88" s="3" t="s">
        <v>81</v>
      </c>
      <c r="B88" s="4">
        <v>227236.38</v>
      </c>
      <c r="C88" s="4">
        <v>164705.69</v>
      </c>
      <c r="D88" s="4">
        <f t="shared" si="2"/>
        <v>62530.69</v>
      </c>
    </row>
    <row r="89" spans="1:4" x14ac:dyDescent="0.25">
      <c r="A89" s="3" t="s">
        <v>82</v>
      </c>
      <c r="B89" s="4">
        <v>134992</v>
      </c>
      <c r="C89" s="4">
        <v>64900</v>
      </c>
      <c r="D89" s="4">
        <f t="shared" si="2"/>
        <v>70092</v>
      </c>
    </row>
    <row r="90" spans="1:4" x14ac:dyDescent="0.25">
      <c r="A90" s="3" t="s">
        <v>83</v>
      </c>
      <c r="B90" s="4">
        <v>162787.59999999998</v>
      </c>
      <c r="C90" s="4">
        <v>77945.14</v>
      </c>
      <c r="D90" s="4">
        <f t="shared" si="2"/>
        <v>84842.459999999977</v>
      </c>
    </row>
    <row r="91" spans="1:4" x14ac:dyDescent="0.25">
      <c r="A91" s="3" t="s">
        <v>84</v>
      </c>
      <c r="B91" s="4">
        <v>189508.96</v>
      </c>
      <c r="C91" s="4">
        <v>158222.85999999999</v>
      </c>
      <c r="D91" s="4">
        <f t="shared" si="2"/>
        <v>31286.100000000006</v>
      </c>
    </row>
    <row r="92" spans="1:4" x14ac:dyDescent="0.25">
      <c r="A92" s="3" t="s">
        <v>85</v>
      </c>
      <c r="B92" s="4">
        <v>111744</v>
      </c>
      <c r="C92" s="4">
        <v>0</v>
      </c>
      <c r="D92" s="4">
        <f t="shared" si="2"/>
        <v>111744</v>
      </c>
    </row>
    <row r="93" spans="1:4" x14ac:dyDescent="0.25">
      <c r="A93" s="3" t="s">
        <v>86</v>
      </c>
      <c r="B93" s="4">
        <v>1086443.69</v>
      </c>
      <c r="C93" s="4">
        <v>871146.45</v>
      </c>
      <c r="D93" s="4">
        <f t="shared" si="2"/>
        <v>215297.24</v>
      </c>
    </row>
    <row r="94" spans="1:4" x14ac:dyDescent="0.25">
      <c r="A94" s="3" t="s">
        <v>87</v>
      </c>
      <c r="B94" s="4">
        <v>211784.03999999998</v>
      </c>
      <c r="C94" s="4">
        <v>165171.68</v>
      </c>
      <c r="D94" s="4">
        <f t="shared" si="2"/>
        <v>46612.359999999986</v>
      </c>
    </row>
    <row r="95" spans="1:4" x14ac:dyDescent="0.25">
      <c r="A95" s="3" t="s">
        <v>88</v>
      </c>
      <c r="B95" s="4">
        <v>755899.20000000007</v>
      </c>
      <c r="C95" s="4">
        <v>185617.85</v>
      </c>
      <c r="D95" s="4">
        <f t="shared" si="2"/>
        <v>570281.35000000009</v>
      </c>
    </row>
    <row r="96" spans="1:4" x14ac:dyDescent="0.25">
      <c r="A96" s="3" t="s">
        <v>89</v>
      </c>
      <c r="B96" s="4">
        <v>360298.31999999995</v>
      </c>
      <c r="C96" s="4">
        <v>345031.49</v>
      </c>
      <c r="D96" s="4">
        <f t="shared" si="2"/>
        <v>15266.829999999958</v>
      </c>
    </row>
    <row r="97" spans="1:4" x14ac:dyDescent="0.25">
      <c r="A97" s="3" t="s">
        <v>90</v>
      </c>
      <c r="B97" s="4">
        <v>3800787.84</v>
      </c>
      <c r="C97" s="4">
        <v>3500504.7</v>
      </c>
      <c r="D97" s="4">
        <f t="shared" si="2"/>
        <v>300283.13999999966</v>
      </c>
    </row>
    <row r="98" spans="1:4" x14ac:dyDescent="0.25">
      <c r="A98" s="3" t="s">
        <v>91</v>
      </c>
      <c r="B98" s="4">
        <v>1300416.6600000001</v>
      </c>
      <c r="C98" s="4">
        <v>516154.52</v>
      </c>
      <c r="D98" s="4">
        <f t="shared" si="2"/>
        <v>784262.14000000013</v>
      </c>
    </row>
    <row r="99" spans="1:4" x14ac:dyDescent="0.25">
      <c r="A99" s="3" t="s">
        <v>92</v>
      </c>
      <c r="B99" s="4">
        <v>1324401.2199999997</v>
      </c>
      <c r="C99" s="4">
        <v>863070.08000000007</v>
      </c>
      <c r="D99" s="4">
        <f t="shared" si="2"/>
        <v>461331.13999999966</v>
      </c>
    </row>
    <row r="100" spans="1:4" x14ac:dyDescent="0.25">
      <c r="A100" s="3" t="s">
        <v>93</v>
      </c>
      <c r="B100" s="4">
        <v>433871.94</v>
      </c>
      <c r="C100" s="4">
        <v>411980.5500000001</v>
      </c>
      <c r="D100" s="4">
        <f t="shared" si="2"/>
        <v>21891.389999999898</v>
      </c>
    </row>
    <row r="101" spans="1:4" x14ac:dyDescent="0.25">
      <c r="A101" s="3" t="s">
        <v>94</v>
      </c>
      <c r="B101" s="4">
        <v>1608713.04</v>
      </c>
      <c r="C101" s="4">
        <v>1341377.8500000001</v>
      </c>
      <c r="D101" s="4">
        <f t="shared" si="2"/>
        <v>267335.18999999994</v>
      </c>
    </row>
    <row r="102" spans="1:4" x14ac:dyDescent="0.25">
      <c r="A102" s="3" t="s">
        <v>95</v>
      </c>
      <c r="B102" s="4">
        <v>283733.36</v>
      </c>
      <c r="C102" s="4">
        <v>271710.76</v>
      </c>
      <c r="D102" s="4">
        <f t="shared" si="2"/>
        <v>12022.599999999977</v>
      </c>
    </row>
    <row r="103" spans="1:4" x14ac:dyDescent="0.25">
      <c r="A103" s="3" t="s">
        <v>96</v>
      </c>
      <c r="B103" s="4">
        <v>587106.64</v>
      </c>
      <c r="C103" s="4">
        <v>163114.4</v>
      </c>
      <c r="D103" s="4">
        <f t="shared" ref="D103:D134" si="3">+B103-C103</f>
        <v>423992.24</v>
      </c>
    </row>
    <row r="104" spans="1:4" x14ac:dyDescent="0.25">
      <c r="A104" s="3" t="s">
        <v>97</v>
      </c>
      <c r="B104" s="4">
        <v>76206</v>
      </c>
      <c r="C104" s="4">
        <v>72976.53</v>
      </c>
      <c r="D104" s="4">
        <f t="shared" si="3"/>
        <v>3229.4700000000012</v>
      </c>
    </row>
    <row r="105" spans="1:4" x14ac:dyDescent="0.25">
      <c r="A105" s="3" t="s">
        <v>98</v>
      </c>
      <c r="B105" s="4">
        <v>57656.22</v>
      </c>
      <c r="C105" s="4">
        <v>29568.440000000002</v>
      </c>
      <c r="D105" s="4">
        <f t="shared" si="3"/>
        <v>28087.78</v>
      </c>
    </row>
    <row r="106" spans="1:4" x14ac:dyDescent="0.25">
      <c r="A106" s="3" t="s">
        <v>99</v>
      </c>
      <c r="B106" s="4">
        <v>274471.67999999999</v>
      </c>
      <c r="C106" s="4">
        <v>221179.08</v>
      </c>
      <c r="D106" s="4">
        <f t="shared" si="3"/>
        <v>53292.600000000006</v>
      </c>
    </row>
    <row r="107" spans="1:4" x14ac:dyDescent="0.25">
      <c r="A107" s="3" t="s">
        <v>100</v>
      </c>
      <c r="B107" s="4">
        <v>642120.6</v>
      </c>
      <c r="C107" s="4">
        <v>467400.6</v>
      </c>
      <c r="D107" s="4">
        <f t="shared" si="3"/>
        <v>174720</v>
      </c>
    </row>
    <row r="108" spans="1:4" x14ac:dyDescent="0.25">
      <c r="A108" s="3" t="s">
        <v>101</v>
      </c>
      <c r="B108" s="4">
        <v>38744.120000000003</v>
      </c>
      <c r="C108" s="4">
        <v>0</v>
      </c>
      <c r="D108" s="4">
        <f t="shared" si="3"/>
        <v>38744.120000000003</v>
      </c>
    </row>
    <row r="109" spans="1:4" x14ac:dyDescent="0.25">
      <c r="A109" s="3" t="s">
        <v>102</v>
      </c>
      <c r="B109" s="4">
        <v>1743756.21</v>
      </c>
      <c r="C109" s="4">
        <v>1689595.6199999999</v>
      </c>
      <c r="D109" s="4">
        <f t="shared" si="3"/>
        <v>54160.590000000084</v>
      </c>
    </row>
    <row r="110" spans="1:4" x14ac:dyDescent="0.25">
      <c r="A110" s="3" t="s">
        <v>103</v>
      </c>
      <c r="B110" s="4">
        <v>10239009.93</v>
      </c>
      <c r="C110" s="4">
        <v>2281458.58</v>
      </c>
      <c r="D110" s="4">
        <f t="shared" si="3"/>
        <v>7957551.3499999996</v>
      </c>
    </row>
    <row r="111" spans="1:4" ht="30" x14ac:dyDescent="0.25">
      <c r="A111" s="3" t="s">
        <v>104</v>
      </c>
      <c r="B111" s="4">
        <v>2112435.92</v>
      </c>
      <c r="C111" s="4">
        <v>1901887.9399999992</v>
      </c>
      <c r="D111" s="4">
        <f t="shared" si="3"/>
        <v>210547.98000000068</v>
      </c>
    </row>
    <row r="112" spans="1:4" x14ac:dyDescent="0.25">
      <c r="A112" s="3" t="s">
        <v>105</v>
      </c>
      <c r="B112" s="4">
        <v>2353187</v>
      </c>
      <c r="C112" s="4">
        <v>2101994.7200000002</v>
      </c>
      <c r="D112" s="4">
        <f t="shared" si="3"/>
        <v>251192.2799999998</v>
      </c>
    </row>
    <row r="113" spans="1:4" x14ac:dyDescent="0.25">
      <c r="A113" s="3" t="s">
        <v>106</v>
      </c>
      <c r="B113" s="4">
        <v>71105</v>
      </c>
      <c r="C113" s="4">
        <v>15753</v>
      </c>
      <c r="D113" s="4">
        <f t="shared" si="3"/>
        <v>55352</v>
      </c>
    </row>
    <row r="114" spans="1:4" x14ac:dyDescent="0.25">
      <c r="A114" s="3" t="s">
        <v>107</v>
      </c>
      <c r="B114" s="4">
        <v>1861312.36</v>
      </c>
      <c r="C114" s="4">
        <v>1489049.8900000001</v>
      </c>
      <c r="D114" s="4">
        <f t="shared" si="3"/>
        <v>372262.47</v>
      </c>
    </row>
    <row r="115" spans="1:4" x14ac:dyDescent="0.25">
      <c r="A115" s="3" t="s">
        <v>108</v>
      </c>
      <c r="B115" s="4">
        <v>736135.74</v>
      </c>
      <c r="C115" s="4">
        <v>244102.20499999999</v>
      </c>
      <c r="D115" s="4">
        <f t="shared" si="3"/>
        <v>492033.53500000003</v>
      </c>
    </row>
    <row r="116" spans="1:4" x14ac:dyDescent="0.25">
      <c r="A116" s="3" t="s">
        <v>109</v>
      </c>
      <c r="B116" s="4">
        <v>16284</v>
      </c>
      <c r="C116" s="4">
        <v>0</v>
      </c>
      <c r="D116" s="4">
        <f t="shared" si="3"/>
        <v>16284</v>
      </c>
    </row>
    <row r="117" spans="1:4" x14ac:dyDescent="0.25">
      <c r="A117" s="3" t="s">
        <v>110</v>
      </c>
      <c r="B117" s="4">
        <v>123033</v>
      </c>
      <c r="C117" s="4">
        <v>97277.5</v>
      </c>
      <c r="D117" s="4">
        <f t="shared" si="3"/>
        <v>25755.5</v>
      </c>
    </row>
    <row r="118" spans="1:4" x14ac:dyDescent="0.25">
      <c r="A118" s="3" t="s">
        <v>111</v>
      </c>
      <c r="B118" s="4">
        <v>766123.02</v>
      </c>
      <c r="C118" s="4">
        <v>453981.72599999991</v>
      </c>
      <c r="D118" s="4">
        <f t="shared" si="3"/>
        <v>312141.29400000011</v>
      </c>
    </row>
    <row r="119" spans="1:4" x14ac:dyDescent="0.25">
      <c r="A119" s="3" t="s">
        <v>112</v>
      </c>
      <c r="B119" s="4">
        <v>295000</v>
      </c>
      <c r="C119" s="4">
        <v>291999.99999999994</v>
      </c>
      <c r="D119" s="4">
        <f t="shared" si="3"/>
        <v>3000.0000000000582</v>
      </c>
    </row>
    <row r="120" spans="1:4" x14ac:dyDescent="0.25">
      <c r="A120" s="3" t="s">
        <v>113</v>
      </c>
      <c r="B120" s="4">
        <v>1282770.5</v>
      </c>
      <c r="C120" s="4">
        <v>1261204.72</v>
      </c>
      <c r="D120" s="4">
        <f t="shared" si="3"/>
        <v>21565.780000000028</v>
      </c>
    </row>
    <row r="121" spans="1:4" x14ac:dyDescent="0.25">
      <c r="A121" s="3" t="s">
        <v>114</v>
      </c>
      <c r="B121" s="4">
        <v>49999.96</v>
      </c>
      <c r="C121" s="4">
        <v>47881.32</v>
      </c>
      <c r="D121" s="4">
        <f t="shared" si="3"/>
        <v>2118.6399999999994</v>
      </c>
    </row>
    <row r="122" spans="1:4" x14ac:dyDescent="0.25">
      <c r="A122" s="3" t="s">
        <v>115</v>
      </c>
      <c r="B122" s="4">
        <v>885000</v>
      </c>
      <c r="C122" s="4">
        <v>847500</v>
      </c>
      <c r="D122" s="4">
        <f t="shared" si="3"/>
        <v>37500</v>
      </c>
    </row>
    <row r="123" spans="1:4" x14ac:dyDescent="0.25">
      <c r="A123" s="3" t="s">
        <v>116</v>
      </c>
      <c r="B123" s="4">
        <v>1266085.72</v>
      </c>
      <c r="C123" s="4">
        <v>1111270.3368421053</v>
      </c>
      <c r="D123" s="4">
        <f t="shared" si="3"/>
        <v>154815.38315789471</v>
      </c>
    </row>
    <row r="124" spans="1:4" x14ac:dyDescent="0.25">
      <c r="A124" s="3" t="s">
        <v>117</v>
      </c>
      <c r="B124" s="4">
        <v>1066196.3700000001</v>
      </c>
      <c r="C124" s="4">
        <v>955118.22</v>
      </c>
      <c r="D124" s="4">
        <f t="shared" si="3"/>
        <v>111078.15000000014</v>
      </c>
    </row>
    <row r="125" spans="1:4" x14ac:dyDescent="0.25">
      <c r="A125" s="3" t="s">
        <v>118</v>
      </c>
      <c r="B125" s="4">
        <v>229669.54</v>
      </c>
      <c r="C125" s="4">
        <v>229123.78000000003</v>
      </c>
      <c r="D125" s="4">
        <f t="shared" si="3"/>
        <v>545.75999999998021</v>
      </c>
    </row>
    <row r="126" spans="1:4" x14ac:dyDescent="0.25">
      <c r="A126" s="3" t="s">
        <v>119</v>
      </c>
      <c r="B126" s="4">
        <v>25788.899999999998</v>
      </c>
      <c r="C126" s="4">
        <v>0</v>
      </c>
      <c r="D126" s="4">
        <f t="shared" si="3"/>
        <v>25788.899999999998</v>
      </c>
    </row>
    <row r="127" spans="1:4" x14ac:dyDescent="0.25">
      <c r="A127" s="3" t="s">
        <v>120</v>
      </c>
      <c r="B127" s="4">
        <v>104489</v>
      </c>
      <c r="C127" s="4">
        <v>0</v>
      </c>
      <c r="D127" s="4">
        <f t="shared" si="3"/>
        <v>104489</v>
      </c>
    </row>
    <row r="128" spans="1:4" x14ac:dyDescent="0.25">
      <c r="A128" s="3" t="s">
        <v>121</v>
      </c>
      <c r="B128" s="4">
        <v>48232.5</v>
      </c>
      <c r="C128" s="4">
        <v>40356</v>
      </c>
      <c r="D128" s="4">
        <f t="shared" si="3"/>
        <v>7876.5</v>
      </c>
    </row>
    <row r="129" spans="1:4" x14ac:dyDescent="0.25">
      <c r="A129" s="3" t="s">
        <v>122</v>
      </c>
      <c r="B129" s="4">
        <v>23364</v>
      </c>
      <c r="C129" s="4">
        <v>0</v>
      </c>
      <c r="D129" s="4">
        <f t="shared" si="3"/>
        <v>23364</v>
      </c>
    </row>
    <row r="130" spans="1:4" x14ac:dyDescent="0.25">
      <c r="A130" s="3" t="s">
        <v>123</v>
      </c>
      <c r="B130" s="4">
        <v>130913.8</v>
      </c>
      <c r="C130" s="4">
        <v>127926.6</v>
      </c>
      <c r="D130" s="4">
        <f t="shared" si="3"/>
        <v>2987.1999999999971</v>
      </c>
    </row>
    <row r="131" spans="1:4" x14ac:dyDescent="0.25">
      <c r="A131" s="5" t="s">
        <v>126</v>
      </c>
      <c r="B131" s="6">
        <f>SUM(B7:B130)</f>
        <v>110765237.82999997</v>
      </c>
      <c r="C131" s="6">
        <f>SUM(C7:C130)</f>
        <v>87743289.571877167</v>
      </c>
      <c r="D131" s="6">
        <f>SUM(D7:D130)</f>
        <v>23021948.258122809</v>
      </c>
    </row>
  </sheetData>
  <sortState ref="A4:D127">
    <sortCondition ref="A4:A1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Leonardo Encarnacion Valdez</dc:creator>
  <cp:lastModifiedBy>Francis Leonardo Encarnacion Valdez</cp:lastModifiedBy>
  <dcterms:created xsi:type="dcterms:W3CDTF">2017-03-10T15:43:57Z</dcterms:created>
  <dcterms:modified xsi:type="dcterms:W3CDTF">2017-03-10T15:52:49Z</dcterms:modified>
</cp:coreProperties>
</file>